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96" windowHeight="8448" tabRatio="601" activeTab="0"/>
  </bookViews>
  <sheets>
    <sheet name="自用" sheetId="1" r:id="rId1"/>
  </sheets>
  <definedNames>
    <definedName name="_xlnm.Print_Area" localSheetId="0">'自用'!$A$1:$L$78</definedName>
    <definedName name="_xlnm.Print_Titles" localSheetId="0">'自用'!$1:$5</definedName>
  </definedNames>
  <calcPr fullCalcOnLoad="1"/>
</workbook>
</file>

<file path=xl/sharedStrings.xml><?xml version="1.0" encoding="utf-8"?>
<sst xmlns="http://schemas.openxmlformats.org/spreadsheetml/2006/main" count="293" uniqueCount="205">
  <si>
    <t>單位名稱</t>
  </si>
  <si>
    <t>基隆分處</t>
  </si>
  <si>
    <t>球場名稱</t>
  </si>
  <si>
    <t>占用國有土地</t>
  </si>
  <si>
    <t>筆錄數</t>
  </si>
  <si>
    <t>翡翠高爾夫球場</t>
  </si>
  <si>
    <t>北投國華高爾夫球場</t>
  </si>
  <si>
    <t>大屯高爾夫球場</t>
  </si>
  <si>
    <t>北海高爾夫鄉村俱樂部</t>
  </si>
  <si>
    <t>土地標示</t>
  </si>
  <si>
    <t>是</t>
  </si>
  <si>
    <t>是否營業</t>
  </si>
  <si>
    <t>占用起始時間</t>
  </si>
  <si>
    <t>是</t>
  </si>
  <si>
    <t>新竹縣關西鎮南新里新城100號</t>
  </si>
  <si>
    <t>新竹縣峨眉鄉中興段中興小段</t>
  </si>
  <si>
    <t>苗栗縣頭屋鄉老田寮段</t>
  </si>
  <si>
    <t>410-2</t>
  </si>
  <si>
    <t>1248</t>
  </si>
  <si>
    <t>1249</t>
  </si>
  <si>
    <t>734-3</t>
  </si>
  <si>
    <t>東方高爾夫球場</t>
  </si>
  <si>
    <r>
      <t>桃園縣龜山鄉舊路坑段舊路坑小段</t>
    </r>
  </si>
  <si>
    <t>46.1.26</t>
  </si>
  <si>
    <t>球場地址</t>
  </si>
  <si>
    <t>處理情形</t>
  </si>
  <si>
    <t>面積(公頃)</t>
  </si>
  <si>
    <t>地號</t>
  </si>
  <si>
    <t>第一次登記時間</t>
  </si>
  <si>
    <t>本局接管時間</t>
  </si>
  <si>
    <t>36.7.1</t>
  </si>
  <si>
    <t>40-7</t>
  </si>
  <si>
    <t>74.10.24</t>
  </si>
  <si>
    <t>桃園縣龜山鄉東舊路坑16之11號</t>
  </si>
  <si>
    <t>85年間</t>
  </si>
  <si>
    <t>臺北縣萬里鄉仁七街16-1號</t>
  </si>
  <si>
    <t>臺北縣萬里鄉中萬里加頭段湳子小段</t>
  </si>
  <si>
    <t>第一高爾夫球場</t>
  </si>
  <si>
    <r>
      <t>桃園縣蘆竹鄉坑子段赤塗崎小段</t>
    </r>
  </si>
  <si>
    <t>64-2、-5、-6、-8、-9、-10、-11、-12、-13、-14、-15、-16、-17、-18、-19、-20、-22</t>
  </si>
  <si>
    <t>76年間</t>
  </si>
  <si>
    <t>53.11.2</t>
  </si>
  <si>
    <r>
      <t>桃園縣蘆竹鄉坑子段貓尾崎小段</t>
    </r>
  </si>
  <si>
    <t>471-4、485-2</t>
  </si>
  <si>
    <t>43.3.5</t>
  </si>
  <si>
    <t>桃園縣大溪鎮日新路168號</t>
  </si>
  <si>
    <r>
      <t>桃園縣大溪鎮烏塗窟段</t>
    </r>
  </si>
  <si>
    <t>793-1、893-1</t>
  </si>
  <si>
    <t>83年間</t>
  </si>
  <si>
    <t>77.12.20</t>
  </si>
  <si>
    <t>78.3.8</t>
  </si>
  <si>
    <t>887-3、1058-11、1070-1、1104-3、1107-3、1107-5、1114-2、1123-3、1167-1</t>
  </si>
  <si>
    <t>78.3.7</t>
  </si>
  <si>
    <t>78.4.24</t>
  </si>
  <si>
    <t>桃園縣大溪鎮三層段坑底小段</t>
  </si>
  <si>
    <t>166-6、166-8、188-2、193-1、200-2、673-1、673-2、694-4、754-1、754-3、801-1</t>
  </si>
  <si>
    <t>674-1、693-4、694-1、701-1</t>
  </si>
  <si>
    <t>78.3.9</t>
  </si>
  <si>
    <t>675、679、695</t>
  </si>
  <si>
    <t>臺北縣淡水鎮小坪頂段</t>
  </si>
  <si>
    <t>540</t>
  </si>
  <si>
    <t>99.5.5</t>
  </si>
  <si>
    <t>99.5.14</t>
  </si>
  <si>
    <t>是</t>
  </si>
  <si>
    <t>臺北縣淡水鎮林子段</t>
  </si>
  <si>
    <t>84.7.26</t>
  </si>
  <si>
    <t>85.12.28</t>
  </si>
  <si>
    <t>臺北縣淡水鎮小八里坌子段小八里坌子小段</t>
  </si>
  <si>
    <t>北區辦事處</t>
  </si>
  <si>
    <t>臺北縣淡水鎮坪頂里小坪頂23-1號</t>
  </si>
  <si>
    <t>67.1前</t>
  </si>
  <si>
    <t>539</t>
  </si>
  <si>
    <t>臺北縣淡水鎮商工路309號</t>
  </si>
  <si>
    <t>67.1~71.5</t>
  </si>
  <si>
    <t>臺北縣石門鄉草里村草埔尾5號</t>
  </si>
  <si>
    <r>
      <t>臺北縣石門鄉下角段草埔尾小段</t>
    </r>
  </si>
  <si>
    <t>20-1</t>
  </si>
  <si>
    <t>77.12~78.6</t>
  </si>
  <si>
    <t>83.6.21</t>
  </si>
  <si>
    <t>83.9.21</t>
  </si>
  <si>
    <t>116-2</t>
  </si>
  <si>
    <t>77.9.30</t>
  </si>
  <si>
    <t>77.11.4</t>
  </si>
  <si>
    <t>116-3</t>
  </si>
  <si>
    <t>138</t>
  </si>
  <si>
    <t>36.7.1</t>
  </si>
  <si>
    <t>臺北縣石門鄉下角段小坑小段</t>
  </si>
  <si>
    <t>69-1</t>
  </si>
  <si>
    <t>78.1.24</t>
  </si>
  <si>
    <t>78.1.30</t>
  </si>
  <si>
    <t>70-1</t>
  </si>
  <si>
    <t>新淡水高爾夫球場</t>
  </si>
  <si>
    <t>臺北縣淡水鎮八勢路300號</t>
  </si>
  <si>
    <t>27-2</t>
  </si>
  <si>
    <t>87.2.11</t>
  </si>
  <si>
    <t>96.5.10</t>
  </si>
  <si>
    <t>林口高爾夫球場</t>
  </si>
  <si>
    <t>臺北縣林口鄉湖北村後湖50-1號</t>
  </si>
  <si>
    <t>230-3</t>
  </si>
  <si>
    <t>76.1.10</t>
  </si>
  <si>
    <t>76.6.10</t>
  </si>
  <si>
    <t>67.1前</t>
  </si>
  <si>
    <t>67.12前</t>
  </si>
  <si>
    <t>36.6.16</t>
  </si>
  <si>
    <t>臺北縣林口鄉太平嶺段</t>
  </si>
  <si>
    <t>新竹分處</t>
  </si>
  <si>
    <t>95.7.18</t>
  </si>
  <si>
    <t>95.9.18</t>
  </si>
  <si>
    <t>61.11.20</t>
  </si>
  <si>
    <t>66.10.13</t>
  </si>
  <si>
    <t>66.10.13</t>
  </si>
  <si>
    <t>92.7.28</t>
  </si>
  <si>
    <t>長安高爾夫球場</t>
  </si>
  <si>
    <t>新竹縣湖口鄉長安村4鄰南窩1號</t>
  </si>
  <si>
    <t>新竹縣湖口鄉南安段</t>
  </si>
  <si>
    <t>84.12.13</t>
  </si>
  <si>
    <t>85.7.17</t>
  </si>
  <si>
    <t>78.7.4</t>
  </si>
  <si>
    <t>86.6.17</t>
  </si>
  <si>
    <t>新竹縣湖口鄉北安段</t>
  </si>
  <si>
    <t>35.7.15</t>
  </si>
  <si>
    <t>50.5.5</t>
  </si>
  <si>
    <t>85.3.2</t>
  </si>
  <si>
    <t>85.10.18</t>
  </si>
  <si>
    <t>85.3.21</t>
  </si>
  <si>
    <t>新竹縣橫山鄉八十分段八十分小段</t>
  </si>
  <si>
    <t>98.7.2</t>
  </si>
  <si>
    <t>98.8.6</t>
  </si>
  <si>
    <t>東方日星高爾夫球場（變更前為啟寶高爾夫球場）【東方日星國際興業(股)公司】</t>
  </si>
  <si>
    <t>新竹縣寶山鄉深井村8鄰寶新路652號</t>
  </si>
  <si>
    <t>新竹縣寶山鄉寶斗仁段深井小段</t>
  </si>
  <si>
    <t>78.12.12</t>
  </si>
  <si>
    <t>83.5.27</t>
  </si>
  <si>
    <t>84.9.7</t>
  </si>
  <si>
    <t>鴻福高爾夫球場（變更前為林園高爾夫球場）</t>
  </si>
  <si>
    <t>新竹縣北埔鄉中正路60-2號</t>
  </si>
  <si>
    <t>80.2.28</t>
  </si>
  <si>
    <t>83.5.13</t>
  </si>
  <si>
    <t>新竹縣峨眉鄉中興段四分子小段</t>
  </si>
  <si>
    <t>46.3.1</t>
  </si>
  <si>
    <t>寶山鄉大壢段下大壢小段</t>
  </si>
  <si>
    <t>80.2.25</t>
  </si>
  <si>
    <t>皇家高爾夫球場</t>
  </si>
  <si>
    <t>苗栗縣頭屋鄉明德村1鄰20號</t>
  </si>
  <si>
    <t>421-2</t>
  </si>
  <si>
    <t>83.11.2</t>
  </si>
  <si>
    <t>88.6.14</t>
  </si>
  <si>
    <t>432-45</t>
  </si>
  <si>
    <t>78.8.12</t>
  </si>
  <si>
    <t>78.8.28</t>
  </si>
  <si>
    <t>432-48</t>
  </si>
  <si>
    <t>苗栗縣造橋鄉大桃坪段</t>
  </si>
  <si>
    <t>72-1</t>
  </si>
  <si>
    <t>79.1.6</t>
  </si>
  <si>
    <t>79.2.17</t>
  </si>
  <si>
    <t>74-1</t>
  </si>
  <si>
    <t>75-1</t>
  </si>
  <si>
    <t>628-9</t>
  </si>
  <si>
    <t>628-10</t>
  </si>
  <si>
    <t>680-6</t>
  </si>
  <si>
    <t>680-7</t>
  </si>
  <si>
    <t>689-1</t>
  </si>
  <si>
    <t>699-31</t>
  </si>
  <si>
    <t>彰化分處</t>
  </si>
  <si>
    <t>彰化高爾夫球場</t>
  </si>
  <si>
    <t>彰化縣彰化市延和里大埔路2巷101號</t>
  </si>
  <si>
    <t>彰化縣彰化市延平段</t>
  </si>
  <si>
    <t>1201-5</t>
  </si>
  <si>
    <t>87.12.29</t>
  </si>
  <si>
    <t>88.11.02</t>
  </si>
  <si>
    <t>彰化縣彰化市桃源段          〈地籍圖重測前為大埔段〉</t>
  </si>
  <si>
    <t>83.07.25</t>
  </si>
  <si>
    <t>84.05.20</t>
  </si>
  <si>
    <t>87.11.25</t>
  </si>
  <si>
    <t>54.04.17</t>
  </si>
  <si>
    <t>68.02.28</t>
  </si>
  <si>
    <t>95.11.23</t>
  </si>
  <si>
    <t>96.10.30</t>
  </si>
  <si>
    <t>總計</t>
  </si>
  <si>
    <t>備註</t>
  </si>
  <si>
    <t>桃園分處</t>
  </si>
  <si>
    <t>桃園分處</t>
  </si>
  <si>
    <t>新竹分處</t>
  </si>
  <si>
    <t>原清查14家高爾夫球場占用國有土地，其中濱海高爾夫球場已核准專案委託經營、大統立高爾夫球場經復勘確認未占用，故自本表中移除，並更新補列新淡水高爾夫球場、林口高爾夫球場、彰化高爾夫球場占用案，故現為15家球場。</t>
  </si>
  <si>
    <t>高爾夫球場占用國有土地彙總表</t>
  </si>
  <si>
    <r>
      <t>填表日期：</t>
    </r>
    <r>
      <rPr>
        <sz val="12"/>
        <rFont val="Times New Roman"/>
        <family val="1"/>
      </rPr>
      <t>99.8.16</t>
    </r>
  </si>
  <si>
    <t>大溪高爾夫球場</t>
  </si>
  <si>
    <t>旭陽高爾夫球場</t>
  </si>
  <si>
    <r>
      <t>1.99.4.2</t>
    </r>
    <r>
      <rPr>
        <sz val="14"/>
        <rFont val="標楷體"/>
        <family val="4"/>
      </rPr>
      <t xml:space="preserve">通知繳納使用補償金。
</t>
    </r>
    <r>
      <rPr>
        <sz val="14"/>
        <rFont val="Times New Roman"/>
        <family val="1"/>
      </rPr>
      <t>2.99.5.17</t>
    </r>
    <r>
      <rPr>
        <sz val="14"/>
        <rFont val="標楷體"/>
        <family val="4"/>
      </rPr>
      <t xml:space="preserve">提起刑事竊佔告訴及民事訴訟。
</t>
    </r>
    <r>
      <rPr>
        <sz val="14"/>
        <rFont val="Times New Roman"/>
        <family val="1"/>
      </rPr>
      <t>3.99.5.28</t>
    </r>
    <r>
      <rPr>
        <sz val="14"/>
        <rFont val="標楷體"/>
        <family val="4"/>
      </rPr>
      <t>現場會勘，該球場尚占用同段</t>
    </r>
    <r>
      <rPr>
        <sz val="14"/>
        <rFont val="Times New Roman"/>
        <family val="1"/>
      </rPr>
      <t>539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540</t>
    </r>
    <r>
      <rPr>
        <sz val="14"/>
        <rFont val="標楷體"/>
        <family val="4"/>
      </rPr>
      <t>地號，於</t>
    </r>
    <r>
      <rPr>
        <sz val="14"/>
        <rFont val="Times New Roman"/>
        <family val="1"/>
      </rPr>
      <t>99.6.17</t>
    </r>
    <r>
      <rPr>
        <sz val="14"/>
        <rFont val="標楷體"/>
        <family val="4"/>
      </rPr>
      <t xml:space="preserve">委任律師代理訴訟並追加起訴。
</t>
    </r>
    <r>
      <rPr>
        <sz val="14"/>
        <rFont val="Times New Roman"/>
        <family val="1"/>
      </rPr>
      <t>4.99.7.13</t>
    </r>
    <r>
      <rPr>
        <sz val="14"/>
        <rFont val="標楷體"/>
        <family val="4"/>
      </rPr>
      <t xml:space="preserve">獲法院送達其答辯狀業轉請律師處理。
</t>
    </r>
    <r>
      <rPr>
        <sz val="14"/>
        <rFont val="Times New Roman"/>
        <family val="1"/>
      </rPr>
      <t>5.99.7.26</t>
    </r>
    <r>
      <rPr>
        <sz val="14"/>
        <rFont val="標楷體"/>
        <family val="4"/>
      </rPr>
      <t xml:space="preserve">球場業者送件申請委託經營，同時申請自費辦理土地複丈。
</t>
    </r>
  </si>
  <si>
    <r>
      <t>1.</t>
    </r>
    <r>
      <rPr>
        <sz val="14"/>
        <rFont val="標楷體"/>
        <family val="4"/>
      </rPr>
      <t>占用人未於限期</t>
    </r>
    <r>
      <rPr>
        <sz val="14"/>
        <rFont val="Times New Roman"/>
        <family val="1"/>
      </rPr>
      <t>99.6.10</t>
    </r>
    <r>
      <rPr>
        <sz val="14"/>
        <rFont val="標楷體"/>
        <family val="4"/>
      </rPr>
      <t>前辦理騰遷等事宜，於</t>
    </r>
    <r>
      <rPr>
        <sz val="14"/>
        <rFont val="Times New Roman"/>
        <family val="1"/>
      </rPr>
      <t>99.7.1</t>
    </r>
    <r>
      <rPr>
        <sz val="14"/>
        <rFont val="標楷體"/>
        <family val="4"/>
      </rPr>
      <t xml:space="preserve">遞狀提起民事訴訟。
</t>
    </r>
    <r>
      <rPr>
        <sz val="14"/>
        <rFont val="Times New Roman"/>
        <family val="1"/>
      </rPr>
      <t>2.99.7.23</t>
    </r>
    <r>
      <rPr>
        <sz val="14"/>
        <rFont val="標楷體"/>
        <family val="4"/>
      </rPr>
      <t>開庭，球場業者表示願自行將國有土地區隔於其圍牆外返還土地，案經本處訴訟代理人當庭表示請法院囑託地政機關實地施測，以明被告應區隔返還土地之範圍。</t>
    </r>
  </si>
  <si>
    <t>桃園縣蘆竹鄉坑子村7鄰貓尾崎50號</t>
  </si>
  <si>
    <t>83.08.30</t>
  </si>
  <si>
    <t>1.國有非公用土地同意申請開發契約有效期限至99.4.20止，刻辦理續約及展延證明書有效期限。
2.球場業者使用補償金已繳納至98年12月。                                                                                 3.99.7.20 球場業者申請專案委託經營。</t>
  </si>
  <si>
    <t xml:space="preserve">1.本案已訂定國有非公用土地同意申請開發契約書(1117地號除外)，期間自96.9.18起至99.9.17止。                                         
2.球場業者使用補償金已繳納至98年12月。                                                                                 3.原申請專案讓售，99.7.19 球場業者申請專案委託經營。
</t>
  </si>
  <si>
    <r>
      <t>1.</t>
    </r>
    <r>
      <rPr>
        <sz val="14"/>
        <rFont val="標楷體"/>
        <family val="4"/>
      </rPr>
      <t>本案已訂立國有非公用土地同意申請開發契約書，契約存續期間自</t>
    </r>
    <r>
      <rPr>
        <sz val="14"/>
        <rFont val="Times New Roman"/>
        <family val="1"/>
      </rPr>
      <t>97.4.29</t>
    </r>
    <r>
      <rPr>
        <sz val="14"/>
        <rFont val="標楷體"/>
        <family val="4"/>
      </rPr>
      <t>至</t>
    </r>
    <r>
      <rPr>
        <sz val="14"/>
        <rFont val="Times New Roman"/>
        <family val="1"/>
      </rPr>
      <t>100.4.28</t>
    </r>
    <r>
      <rPr>
        <sz val="14"/>
        <rFont val="標楷體"/>
        <family val="4"/>
      </rPr>
      <t xml:space="preserve">止。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>球場業者使用補償金已繳納至</t>
    </r>
    <r>
      <rPr>
        <sz val="14"/>
        <rFont val="Times New Roman"/>
        <family val="1"/>
      </rPr>
      <t>98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 xml:space="preserve">月止。
</t>
    </r>
    <r>
      <rPr>
        <sz val="14"/>
        <rFont val="Times New Roman"/>
        <family val="1"/>
      </rPr>
      <t>3.99.7.19</t>
    </r>
    <r>
      <rPr>
        <sz val="14"/>
        <rFont val="標楷體"/>
        <family val="4"/>
      </rPr>
      <t xml:space="preserve">球場業者送件申請專案委託經營。
</t>
    </r>
  </si>
  <si>
    <r>
      <t>1.</t>
    </r>
    <r>
      <rPr>
        <sz val="14"/>
        <rFont val="標楷體"/>
        <family val="4"/>
      </rPr>
      <t>已提起刑事訴訟，檢察署審理中；</t>
    </r>
    <r>
      <rPr>
        <sz val="14"/>
        <rFont val="Times New Roman"/>
        <family val="1"/>
      </rPr>
      <t>99.5.17</t>
    </r>
    <r>
      <rPr>
        <sz val="14"/>
        <rFont val="標楷體"/>
        <family val="4"/>
      </rPr>
      <t xml:space="preserve">提起民事訴訟。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>球場業者使用補償金已繳納至</t>
    </r>
    <r>
      <rPr>
        <sz val="14"/>
        <rFont val="Times New Roman"/>
        <family val="1"/>
      </rPr>
      <t>98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 xml:space="preserve">月。
</t>
    </r>
    <r>
      <rPr>
        <sz val="14"/>
        <rFont val="Times New Roman"/>
        <family val="1"/>
      </rPr>
      <t>3.99.7.20</t>
    </r>
    <r>
      <rPr>
        <sz val="14"/>
        <rFont val="標楷體"/>
        <family val="4"/>
      </rPr>
      <t xml:space="preserve">球場業者申請委託經營。
</t>
    </r>
  </si>
  <si>
    <t>1.原辦理專案讓售中。
2.球場業者使用補償金已繳納至98年12月。                                                                            3.99.7.20球場業者申請專案委託經營。</t>
  </si>
  <si>
    <r>
      <t>1.99.6.1</t>
    </r>
    <r>
      <rPr>
        <sz val="14"/>
        <rFont val="標楷體"/>
        <family val="4"/>
      </rPr>
      <t xml:space="preserve">球場業者申請專案讓售本案土地。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>球場業者使用補償金已繳納至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 xml:space="preserve">月止。
</t>
    </r>
    <r>
      <rPr>
        <sz val="14"/>
        <rFont val="Times New Roman"/>
        <family val="1"/>
      </rPr>
      <t>3.99.7.21</t>
    </r>
    <r>
      <rPr>
        <sz val="14"/>
        <rFont val="標楷體"/>
        <family val="4"/>
      </rPr>
      <t xml:space="preserve">球場業者返還土地，並圈圍隔離，已無占用情事。
</t>
    </r>
  </si>
  <si>
    <t>1.99.4.15函請新竹縣政府查告原開發許可是否有效或已公告作廢，再據以續處。
2.球場業者使用補償金已繳納至98年12月。                                                                         3.99.7.20球場業者申請專案委託經營。</t>
  </si>
  <si>
    <r>
      <t>1.99.6.11</t>
    </r>
    <r>
      <rPr>
        <sz val="14"/>
        <rFont val="標楷體"/>
        <family val="4"/>
      </rPr>
      <t xml:space="preserve">日會勘，該球場表示將申請委託經營，惟嗣後僅依限繳納使用補償金，並未送件申請委營。
</t>
    </r>
    <r>
      <rPr>
        <sz val="14"/>
        <rFont val="Times New Roman"/>
        <family val="1"/>
      </rPr>
      <t>2.99.7.1</t>
    </r>
    <r>
      <rPr>
        <sz val="14"/>
        <rFont val="標楷體"/>
        <family val="4"/>
      </rPr>
      <t xml:space="preserve">提起民事訴訟。
</t>
    </r>
    <r>
      <rPr>
        <sz val="14"/>
        <rFont val="Times New Roman"/>
        <family val="1"/>
      </rPr>
      <t>3.99.7.19</t>
    </r>
    <r>
      <rPr>
        <sz val="14"/>
        <rFont val="標楷體"/>
        <family val="4"/>
      </rPr>
      <t>球場業者業送件申請委託經營。</t>
    </r>
  </si>
  <si>
    <r>
      <t>1.99.4.2</t>
    </r>
    <r>
      <rPr>
        <sz val="14"/>
        <rFont val="標楷體"/>
        <family val="4"/>
      </rPr>
      <t xml:space="preserve">通知繳納使用補償金。
</t>
    </r>
    <r>
      <rPr>
        <sz val="14"/>
        <rFont val="Times New Roman"/>
        <family val="1"/>
      </rPr>
      <t>2.99.5.14</t>
    </r>
    <r>
      <rPr>
        <sz val="14"/>
        <rFont val="標楷體"/>
        <family val="4"/>
      </rPr>
      <t xml:space="preserve">球場業者申請委託經營，因未依限完成補正，註銷申請案。
</t>
    </r>
    <r>
      <rPr>
        <sz val="14"/>
        <rFont val="Times New Roman"/>
        <family val="1"/>
      </rPr>
      <t>3.99.6.24</t>
    </r>
    <r>
      <rPr>
        <sz val="14"/>
        <rFont val="標楷體"/>
        <family val="4"/>
      </rPr>
      <t>提起民事訴訟。案經勘查發現，</t>
    </r>
    <r>
      <rPr>
        <sz val="14"/>
        <rFont val="Times New Roman"/>
        <family val="1"/>
      </rPr>
      <t>1248</t>
    </r>
    <r>
      <rPr>
        <sz val="14"/>
        <rFont val="標楷體"/>
        <family val="4"/>
      </rPr>
      <t>地號為道路及雜草林，該球場並未占用，業請訴訟代理人將</t>
    </r>
    <r>
      <rPr>
        <sz val="14"/>
        <rFont val="Times New Roman"/>
        <family val="1"/>
      </rPr>
      <t>1248</t>
    </r>
    <r>
      <rPr>
        <sz val="14"/>
        <rFont val="標楷體"/>
        <family val="4"/>
      </rPr>
      <t xml:space="preserve">地號之訴訟撤回。
</t>
    </r>
    <r>
      <rPr>
        <sz val="14"/>
        <rFont val="Times New Roman"/>
        <family val="1"/>
      </rPr>
      <t>4.99.7.14</t>
    </r>
    <r>
      <rPr>
        <sz val="14"/>
        <rFont val="標楷體"/>
        <family val="4"/>
      </rPr>
      <t>球場業者重行申請委託經營。</t>
    </r>
  </si>
  <si>
    <r>
      <t>1.99.5.17</t>
    </r>
    <r>
      <rPr>
        <sz val="14"/>
        <rFont val="標楷體"/>
        <family val="4"/>
      </rPr>
      <t xml:space="preserve">提起刑事竊佔告訴及民事訴訟。
</t>
    </r>
    <r>
      <rPr>
        <sz val="14"/>
        <rFont val="Times New Roman"/>
        <family val="1"/>
      </rPr>
      <t>2.99.7.6</t>
    </r>
    <r>
      <rPr>
        <sz val="14"/>
        <rFont val="標楷體"/>
        <family val="4"/>
      </rPr>
      <t xml:space="preserve">委任律師代理訴訟。
</t>
    </r>
    <r>
      <rPr>
        <sz val="14"/>
        <rFont val="Times New Roman"/>
        <family val="1"/>
      </rPr>
      <t>3.</t>
    </r>
    <r>
      <rPr>
        <sz val="14"/>
        <rFont val="標楷體"/>
        <family val="4"/>
      </rPr>
      <t>球場業者使用補償金繳納至</t>
    </r>
    <r>
      <rPr>
        <sz val="14"/>
        <rFont val="Times New Roman"/>
        <family val="1"/>
      </rPr>
      <t>98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 xml:space="preserve">月。
</t>
    </r>
    <r>
      <rPr>
        <sz val="14"/>
        <rFont val="Times New Roman"/>
        <family val="1"/>
      </rPr>
      <t>4.99.7.20</t>
    </r>
    <r>
      <rPr>
        <sz val="14"/>
        <rFont val="標楷體"/>
        <family val="4"/>
      </rPr>
      <t>球場業者送件申請委託經營。</t>
    </r>
  </si>
  <si>
    <t>1.96.10.16同意解除申請開發契約及撤銷原核發證明書。
2.98.12.29限球場業者重新檢證申請提供開發，否則騰空地上物、返還土地。                                                 3.99.5.11移請警察機關偵辦竊佔。
4.99.5.14請新竹縣政府就該球場是否違反土地使用管制，本權責處理。
5.球場業者使用補償金已繳納至98年12月。
6.99.7.20.球場業者申請專案委託經營。</t>
  </si>
  <si>
    <t xml:space="preserve">1.99.5.4移請警察機關偵辦竊佔。
2.99.5.14函請新竹縣政府就該球場是否違反山坡地保育利用條例、水土保持法、土地使用管制，本權責處理。
3.球場業者未繳納使用補償金部分，已於99.3.29向法院申請核發支付命令，惟對方提出異議，視為起訴，業訴請返還土地等民事訴訟中。                                  </t>
  </si>
  <si>
    <r>
      <t xml:space="preserve">1.限球場業者99.5.31前騰空返還土地及繳納使用補償金。
2.球場業者占用29筆國有土地，其中24筆土地刻申辦專案讓售中，99.7.7 球場業者申請其餘5筆國有土地提供開發。
3.球場業者使用補償金已繳納至98年12月。
4.99.7.20球場業者申請29筆國有土地委託經營。
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</si>
</sst>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m/d"/>
    <numFmt numFmtId="178" formatCode="yy\-mm"/>
    <numFmt numFmtId="179" formatCode="yy/mm"/>
    <numFmt numFmtId="180" formatCode="yy/m"/>
    <numFmt numFmtId="181" formatCode="0_);[Red]\(0\)"/>
    <numFmt numFmtId="182" formatCode="yy/m/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8"/>
      <name val="標楷體"/>
      <family val="4"/>
    </font>
    <font>
      <sz val="18"/>
      <name val="新細明體"/>
      <family val="1"/>
    </font>
    <font>
      <sz val="2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60" zoomScaleNormal="75" zoomScalePageLayoutView="0" workbookViewId="0" topLeftCell="F1">
      <selection activeCell="I9" sqref="I9:I10"/>
    </sheetView>
  </sheetViews>
  <sheetFormatPr defaultColWidth="9.00390625" defaultRowHeight="16.5"/>
  <cols>
    <col min="1" max="1" width="13.00390625" style="1" customWidth="1"/>
    <col min="2" max="2" width="29.50390625" style="1" customWidth="1"/>
    <col min="3" max="3" width="39.375" style="19" customWidth="1"/>
    <col min="4" max="4" width="7.625" style="1" customWidth="1"/>
    <col min="5" max="5" width="10.75390625" style="2" customWidth="1"/>
    <col min="6" max="6" width="13.875" style="1" customWidth="1"/>
    <col min="7" max="7" width="40.00390625" style="19" customWidth="1"/>
    <col min="8" max="8" width="32.375" style="9" bestFit="1" customWidth="1"/>
    <col min="9" max="9" width="18.00390625" style="1" bestFit="1" customWidth="1"/>
    <col min="10" max="10" width="17.625" style="1" customWidth="1"/>
    <col min="11" max="11" width="17.50390625" style="1" customWidth="1"/>
    <col min="12" max="12" width="58.125" style="1" customWidth="1"/>
    <col min="13" max="16" width="13.25390625" style="1" customWidth="1"/>
    <col min="17" max="17" width="23.00390625" style="1" customWidth="1"/>
    <col min="18" max="16384" width="9.00390625" style="1" customWidth="1"/>
  </cols>
  <sheetData>
    <row r="1" spans="1:17" ht="31.5" customHeight="1">
      <c r="A1" s="55" t="s">
        <v>184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"/>
      <c r="N1" s="5"/>
      <c r="O1" s="5"/>
      <c r="P1" s="5"/>
      <c r="Q1" s="5"/>
    </row>
    <row r="2" spans="1:17" ht="24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 t="s">
        <v>185</v>
      </c>
      <c r="M2" s="5"/>
      <c r="N2" s="5"/>
      <c r="O2" s="5"/>
      <c r="P2" s="5"/>
      <c r="Q2" s="5"/>
    </row>
    <row r="3" spans="1:12" ht="11.25" customHeight="1">
      <c r="A3" s="46" t="s">
        <v>0</v>
      </c>
      <c r="B3" s="44" t="s">
        <v>2</v>
      </c>
      <c r="C3" s="58" t="s">
        <v>24</v>
      </c>
      <c r="D3" s="58" t="s">
        <v>11</v>
      </c>
      <c r="E3" s="46" t="s">
        <v>3</v>
      </c>
      <c r="F3" s="46"/>
      <c r="G3" s="46"/>
      <c r="H3" s="46"/>
      <c r="I3" s="46"/>
      <c r="J3" s="46"/>
      <c r="K3" s="46"/>
      <c r="L3" s="39" t="s">
        <v>25</v>
      </c>
    </row>
    <row r="4" spans="1:12" ht="12.75" customHeight="1">
      <c r="A4" s="46"/>
      <c r="B4" s="44"/>
      <c r="C4" s="59"/>
      <c r="D4" s="59"/>
      <c r="E4" s="46"/>
      <c r="F4" s="46"/>
      <c r="G4" s="46"/>
      <c r="H4" s="46"/>
      <c r="I4" s="46"/>
      <c r="J4" s="46"/>
      <c r="K4" s="46"/>
      <c r="L4" s="40"/>
    </row>
    <row r="5" spans="1:12" ht="21" customHeight="1">
      <c r="A5" s="46"/>
      <c r="B5" s="44"/>
      <c r="C5" s="60"/>
      <c r="D5" s="60"/>
      <c r="E5" s="3" t="s">
        <v>4</v>
      </c>
      <c r="F5" s="3" t="s">
        <v>26</v>
      </c>
      <c r="G5" s="3" t="s">
        <v>9</v>
      </c>
      <c r="H5" s="8" t="s">
        <v>27</v>
      </c>
      <c r="I5" s="3" t="s">
        <v>12</v>
      </c>
      <c r="J5" s="3" t="s">
        <v>28</v>
      </c>
      <c r="K5" s="4" t="s">
        <v>29</v>
      </c>
      <c r="L5" s="41"/>
    </row>
    <row r="6" spans="1:12" ht="84.75" customHeight="1">
      <c r="A6" s="39" t="s">
        <v>68</v>
      </c>
      <c r="B6" s="39" t="s">
        <v>6</v>
      </c>
      <c r="C6" s="57" t="s">
        <v>69</v>
      </c>
      <c r="D6" s="39" t="s">
        <v>63</v>
      </c>
      <c r="E6" s="39">
        <v>3</v>
      </c>
      <c r="F6" s="48">
        <f>3427.7/10000</f>
        <v>0.34276999999999996</v>
      </c>
      <c r="G6" s="51" t="s">
        <v>59</v>
      </c>
      <c r="H6" s="11" t="s">
        <v>17</v>
      </c>
      <c r="I6" s="13" t="s">
        <v>70</v>
      </c>
      <c r="J6" s="26" t="s">
        <v>30</v>
      </c>
      <c r="K6" s="13" t="s">
        <v>106</v>
      </c>
      <c r="L6" s="54" t="s">
        <v>188</v>
      </c>
    </row>
    <row r="7" spans="1:12" ht="54.75" customHeight="1">
      <c r="A7" s="40"/>
      <c r="B7" s="40"/>
      <c r="C7" s="49"/>
      <c r="D7" s="40"/>
      <c r="E7" s="40"/>
      <c r="F7" s="49"/>
      <c r="G7" s="52"/>
      <c r="H7" s="11" t="s">
        <v>71</v>
      </c>
      <c r="I7" s="13" t="s">
        <v>70</v>
      </c>
      <c r="J7" s="13" t="s">
        <v>61</v>
      </c>
      <c r="K7" s="13" t="s">
        <v>62</v>
      </c>
      <c r="L7" s="52"/>
    </row>
    <row r="8" spans="1:12" ht="54.75" customHeight="1">
      <c r="A8" s="40"/>
      <c r="B8" s="41"/>
      <c r="C8" s="50"/>
      <c r="D8" s="41"/>
      <c r="E8" s="41"/>
      <c r="F8" s="50"/>
      <c r="G8" s="53"/>
      <c r="H8" s="11" t="s">
        <v>60</v>
      </c>
      <c r="I8" s="13" t="s">
        <v>70</v>
      </c>
      <c r="J8" s="13" t="s">
        <v>61</v>
      </c>
      <c r="K8" s="13" t="s">
        <v>62</v>
      </c>
      <c r="L8" s="53"/>
    </row>
    <row r="9" spans="1:12" ht="94.5" customHeight="1">
      <c r="A9" s="40"/>
      <c r="B9" s="39" t="s">
        <v>7</v>
      </c>
      <c r="C9" s="57" t="s">
        <v>72</v>
      </c>
      <c r="D9" s="39" t="s">
        <v>63</v>
      </c>
      <c r="E9" s="39">
        <v>2</v>
      </c>
      <c r="F9" s="48">
        <f>1227/10000</f>
        <v>0.1227</v>
      </c>
      <c r="G9" s="51" t="s">
        <v>64</v>
      </c>
      <c r="H9" s="11" t="s">
        <v>18</v>
      </c>
      <c r="I9" s="51" t="s">
        <v>73</v>
      </c>
      <c r="J9" s="13" t="s">
        <v>65</v>
      </c>
      <c r="K9" s="13" t="s">
        <v>66</v>
      </c>
      <c r="L9" s="54" t="s">
        <v>200</v>
      </c>
    </row>
    <row r="10" spans="1:12" ht="97.5" customHeight="1">
      <c r="A10" s="40"/>
      <c r="B10" s="41"/>
      <c r="C10" s="50"/>
      <c r="D10" s="41"/>
      <c r="E10" s="41"/>
      <c r="F10" s="62"/>
      <c r="G10" s="53"/>
      <c r="H10" s="11" t="s">
        <v>19</v>
      </c>
      <c r="I10" s="53"/>
      <c r="J10" s="13" t="s">
        <v>65</v>
      </c>
      <c r="K10" s="13" t="s">
        <v>66</v>
      </c>
      <c r="L10" s="53"/>
    </row>
    <row r="11" spans="1:12" ht="54.75" customHeight="1">
      <c r="A11" s="40"/>
      <c r="B11" s="39" t="s">
        <v>8</v>
      </c>
      <c r="C11" s="57" t="s">
        <v>74</v>
      </c>
      <c r="D11" s="39" t="s">
        <v>63</v>
      </c>
      <c r="E11" s="39">
        <v>6</v>
      </c>
      <c r="F11" s="48">
        <v>1.042935</v>
      </c>
      <c r="G11" s="51" t="s">
        <v>75</v>
      </c>
      <c r="H11" s="11" t="s">
        <v>76</v>
      </c>
      <c r="I11" s="51" t="s">
        <v>77</v>
      </c>
      <c r="J11" s="13" t="s">
        <v>78</v>
      </c>
      <c r="K11" s="13" t="s">
        <v>79</v>
      </c>
      <c r="L11" s="54" t="s">
        <v>201</v>
      </c>
    </row>
    <row r="12" spans="1:12" ht="54.75" customHeight="1">
      <c r="A12" s="40"/>
      <c r="B12" s="40"/>
      <c r="C12" s="49"/>
      <c r="D12" s="40"/>
      <c r="E12" s="40"/>
      <c r="F12" s="61"/>
      <c r="G12" s="52"/>
      <c r="H12" s="11" t="s">
        <v>80</v>
      </c>
      <c r="I12" s="52"/>
      <c r="J12" s="13" t="s">
        <v>81</v>
      </c>
      <c r="K12" s="13" t="s">
        <v>82</v>
      </c>
      <c r="L12" s="52"/>
    </row>
    <row r="13" spans="1:12" ht="54.75" customHeight="1">
      <c r="A13" s="40"/>
      <c r="B13" s="40"/>
      <c r="C13" s="49"/>
      <c r="D13" s="40"/>
      <c r="E13" s="40"/>
      <c r="F13" s="61"/>
      <c r="G13" s="52"/>
      <c r="H13" s="11" t="s">
        <v>83</v>
      </c>
      <c r="I13" s="52"/>
      <c r="J13" s="13" t="s">
        <v>81</v>
      </c>
      <c r="K13" s="13" t="s">
        <v>82</v>
      </c>
      <c r="L13" s="52"/>
    </row>
    <row r="14" spans="1:12" ht="54.75" customHeight="1">
      <c r="A14" s="40"/>
      <c r="B14" s="40"/>
      <c r="C14" s="49"/>
      <c r="D14" s="40"/>
      <c r="E14" s="40"/>
      <c r="F14" s="61"/>
      <c r="G14" s="53"/>
      <c r="H14" s="11" t="s">
        <v>84</v>
      </c>
      <c r="I14" s="52"/>
      <c r="J14" s="13" t="s">
        <v>85</v>
      </c>
      <c r="K14" s="13" t="s">
        <v>107</v>
      </c>
      <c r="L14" s="52"/>
    </row>
    <row r="15" spans="1:12" ht="54.75" customHeight="1">
      <c r="A15" s="40"/>
      <c r="B15" s="40"/>
      <c r="C15" s="49"/>
      <c r="D15" s="40"/>
      <c r="E15" s="40"/>
      <c r="F15" s="61"/>
      <c r="G15" s="51" t="s">
        <v>86</v>
      </c>
      <c r="H15" s="11" t="s">
        <v>87</v>
      </c>
      <c r="I15" s="52"/>
      <c r="J15" s="13" t="s">
        <v>88</v>
      </c>
      <c r="K15" s="13" t="s">
        <v>89</v>
      </c>
      <c r="L15" s="52"/>
    </row>
    <row r="16" spans="1:12" ht="54.75" customHeight="1">
      <c r="A16" s="40"/>
      <c r="B16" s="41"/>
      <c r="C16" s="50"/>
      <c r="D16" s="41"/>
      <c r="E16" s="41"/>
      <c r="F16" s="62"/>
      <c r="G16" s="53"/>
      <c r="H16" s="11" t="s">
        <v>90</v>
      </c>
      <c r="I16" s="53"/>
      <c r="J16" s="13" t="s">
        <v>78</v>
      </c>
      <c r="K16" s="13" t="s">
        <v>79</v>
      </c>
      <c r="L16" s="53"/>
    </row>
    <row r="17" spans="1:12" ht="138" customHeight="1">
      <c r="A17" s="40"/>
      <c r="B17" s="20" t="s">
        <v>91</v>
      </c>
      <c r="C17" s="24" t="s">
        <v>92</v>
      </c>
      <c r="D17" s="20" t="s">
        <v>63</v>
      </c>
      <c r="E17" s="20">
        <v>1</v>
      </c>
      <c r="F17" s="21">
        <v>0.0114</v>
      </c>
      <c r="G17" s="25" t="s">
        <v>67</v>
      </c>
      <c r="H17" s="11" t="s">
        <v>93</v>
      </c>
      <c r="I17" s="25" t="s">
        <v>101</v>
      </c>
      <c r="J17" s="13" t="s">
        <v>94</v>
      </c>
      <c r="K17" s="13" t="s">
        <v>95</v>
      </c>
      <c r="L17" s="27" t="s">
        <v>199</v>
      </c>
    </row>
    <row r="18" spans="1:12" ht="136.5" customHeight="1">
      <c r="A18" s="41"/>
      <c r="B18" s="20" t="s">
        <v>96</v>
      </c>
      <c r="C18" s="24" t="s">
        <v>97</v>
      </c>
      <c r="D18" s="20" t="s">
        <v>63</v>
      </c>
      <c r="E18" s="20">
        <v>1</v>
      </c>
      <c r="F18" s="21">
        <v>0.0028</v>
      </c>
      <c r="G18" s="14" t="s">
        <v>104</v>
      </c>
      <c r="H18" s="11" t="s">
        <v>98</v>
      </c>
      <c r="I18" s="25" t="s">
        <v>102</v>
      </c>
      <c r="J18" s="13" t="s">
        <v>99</v>
      </c>
      <c r="K18" s="13" t="s">
        <v>100</v>
      </c>
      <c r="L18" s="28" t="s">
        <v>189</v>
      </c>
    </row>
    <row r="19" spans="1:12" ht="129" customHeight="1">
      <c r="A19" s="3" t="s">
        <v>1</v>
      </c>
      <c r="B19" s="3" t="s">
        <v>5</v>
      </c>
      <c r="C19" s="17" t="s">
        <v>35</v>
      </c>
      <c r="D19" s="3" t="s">
        <v>13</v>
      </c>
      <c r="E19" s="3">
        <v>1</v>
      </c>
      <c r="F19" s="7">
        <f>25576/10000</f>
        <v>2.5576</v>
      </c>
      <c r="G19" s="13" t="s">
        <v>36</v>
      </c>
      <c r="H19" s="12" t="s">
        <v>31</v>
      </c>
      <c r="I19" s="13">
        <v>79.11</v>
      </c>
      <c r="J19" s="13" t="s">
        <v>30</v>
      </c>
      <c r="K19" s="13" t="s">
        <v>32</v>
      </c>
      <c r="L19" s="26" t="s">
        <v>194</v>
      </c>
    </row>
    <row r="20" spans="1:12" ht="105.75" customHeight="1">
      <c r="A20" s="39" t="s">
        <v>180</v>
      </c>
      <c r="B20" s="3" t="s">
        <v>21</v>
      </c>
      <c r="C20" s="13" t="s">
        <v>33</v>
      </c>
      <c r="D20" s="3" t="s">
        <v>10</v>
      </c>
      <c r="E20" s="3">
        <v>1</v>
      </c>
      <c r="F20" s="7">
        <f>3/10000</f>
        <v>0.0003</v>
      </c>
      <c r="G20" s="13" t="s">
        <v>22</v>
      </c>
      <c r="H20" s="12" t="s">
        <v>20</v>
      </c>
      <c r="I20" s="13" t="s">
        <v>34</v>
      </c>
      <c r="J20" s="13" t="s">
        <v>23</v>
      </c>
      <c r="K20" s="26" t="s">
        <v>108</v>
      </c>
      <c r="L20" s="26" t="s">
        <v>197</v>
      </c>
    </row>
    <row r="21" spans="1:12" ht="93.75" customHeight="1">
      <c r="A21" s="40"/>
      <c r="B21" s="46" t="s">
        <v>37</v>
      </c>
      <c r="C21" s="45" t="s">
        <v>190</v>
      </c>
      <c r="D21" s="46" t="s">
        <v>10</v>
      </c>
      <c r="E21" s="46">
        <v>19</v>
      </c>
      <c r="F21" s="64">
        <v>2.2108</v>
      </c>
      <c r="G21" s="13" t="s">
        <v>38</v>
      </c>
      <c r="H21" s="12" t="s">
        <v>39</v>
      </c>
      <c r="I21" s="45" t="s">
        <v>40</v>
      </c>
      <c r="J21" s="13" t="s">
        <v>41</v>
      </c>
      <c r="K21" s="13" t="s">
        <v>109</v>
      </c>
      <c r="L21" s="63" t="s">
        <v>195</v>
      </c>
    </row>
    <row r="22" spans="1:12" ht="54.75" customHeight="1">
      <c r="A22" s="41"/>
      <c r="B22" s="46"/>
      <c r="C22" s="45"/>
      <c r="D22" s="46"/>
      <c r="E22" s="46"/>
      <c r="F22" s="64"/>
      <c r="G22" s="13" t="s">
        <v>42</v>
      </c>
      <c r="H22" s="12" t="s">
        <v>43</v>
      </c>
      <c r="I22" s="45"/>
      <c r="J22" s="13" t="s">
        <v>44</v>
      </c>
      <c r="K22" s="13" t="s">
        <v>110</v>
      </c>
      <c r="L22" s="45"/>
    </row>
    <row r="23" spans="1:12" ht="54.75" customHeight="1">
      <c r="A23" s="39" t="s">
        <v>181</v>
      </c>
      <c r="B23" s="46" t="s">
        <v>186</v>
      </c>
      <c r="C23" s="45" t="s">
        <v>45</v>
      </c>
      <c r="D23" s="46" t="s">
        <v>10</v>
      </c>
      <c r="E23" s="46">
        <v>29</v>
      </c>
      <c r="F23" s="64">
        <v>2.0632</v>
      </c>
      <c r="G23" s="45" t="s">
        <v>46</v>
      </c>
      <c r="H23" s="12" t="s">
        <v>47</v>
      </c>
      <c r="I23" s="45" t="s">
        <v>48</v>
      </c>
      <c r="J23" s="13" t="s">
        <v>49</v>
      </c>
      <c r="K23" s="13" t="s">
        <v>50</v>
      </c>
      <c r="L23" s="45" t="s">
        <v>204</v>
      </c>
    </row>
    <row r="24" spans="1:12" ht="86.25" customHeight="1">
      <c r="A24" s="40"/>
      <c r="B24" s="46"/>
      <c r="C24" s="45"/>
      <c r="D24" s="46"/>
      <c r="E24" s="46"/>
      <c r="F24" s="64"/>
      <c r="G24" s="45"/>
      <c r="H24" s="12" t="s">
        <v>51</v>
      </c>
      <c r="I24" s="45"/>
      <c r="J24" s="13" t="s">
        <v>52</v>
      </c>
      <c r="K24" s="13" t="s">
        <v>53</v>
      </c>
      <c r="L24" s="45"/>
    </row>
    <row r="25" spans="1:12" ht="86.25" customHeight="1">
      <c r="A25" s="40"/>
      <c r="B25" s="46"/>
      <c r="C25" s="45"/>
      <c r="D25" s="46"/>
      <c r="E25" s="46"/>
      <c r="F25" s="64"/>
      <c r="G25" s="45" t="s">
        <v>54</v>
      </c>
      <c r="H25" s="12" t="s">
        <v>55</v>
      </c>
      <c r="I25" s="45"/>
      <c r="J25" s="13" t="s">
        <v>52</v>
      </c>
      <c r="K25" s="13" t="s">
        <v>53</v>
      </c>
      <c r="L25" s="45"/>
    </row>
    <row r="26" spans="1:12" ht="92.25" customHeight="1">
      <c r="A26" s="40"/>
      <c r="B26" s="46"/>
      <c r="C26" s="45"/>
      <c r="D26" s="46"/>
      <c r="E26" s="46"/>
      <c r="F26" s="64"/>
      <c r="G26" s="45"/>
      <c r="H26" s="12" t="s">
        <v>56</v>
      </c>
      <c r="I26" s="45"/>
      <c r="J26" s="13" t="s">
        <v>57</v>
      </c>
      <c r="K26" s="13" t="s">
        <v>53</v>
      </c>
      <c r="L26" s="45"/>
    </row>
    <row r="27" spans="1:12" ht="54.75" customHeight="1">
      <c r="A27" s="41"/>
      <c r="B27" s="46"/>
      <c r="C27" s="45"/>
      <c r="D27" s="46"/>
      <c r="E27" s="46"/>
      <c r="F27" s="64"/>
      <c r="G27" s="45"/>
      <c r="H27" s="12" t="s">
        <v>58</v>
      </c>
      <c r="I27" s="45"/>
      <c r="J27" s="13" t="s">
        <v>103</v>
      </c>
      <c r="K27" s="13" t="s">
        <v>111</v>
      </c>
      <c r="L27" s="45"/>
    </row>
    <row r="28" spans="1:12" ht="54.75" customHeight="1">
      <c r="A28" s="39" t="s">
        <v>105</v>
      </c>
      <c r="B28" s="44" t="s">
        <v>112</v>
      </c>
      <c r="C28" s="45" t="s">
        <v>113</v>
      </c>
      <c r="D28" s="44" t="s">
        <v>13</v>
      </c>
      <c r="E28" s="46">
        <v>16</v>
      </c>
      <c r="F28" s="47">
        <v>0.7968</v>
      </c>
      <c r="G28" s="47" t="s">
        <v>114</v>
      </c>
      <c r="H28" s="10">
        <v>441</v>
      </c>
      <c r="I28" s="47">
        <v>78.2</v>
      </c>
      <c r="J28" s="6" t="s">
        <v>115</v>
      </c>
      <c r="K28" s="14" t="s">
        <v>116</v>
      </c>
      <c r="L28" s="45" t="s">
        <v>202</v>
      </c>
    </row>
    <row r="29" spans="1:12" ht="54.75" customHeight="1">
      <c r="A29" s="42"/>
      <c r="B29" s="44"/>
      <c r="C29" s="45"/>
      <c r="D29" s="44"/>
      <c r="E29" s="46"/>
      <c r="F29" s="47"/>
      <c r="G29" s="47"/>
      <c r="H29" s="10">
        <v>478</v>
      </c>
      <c r="I29" s="47"/>
      <c r="J29" s="6" t="s">
        <v>117</v>
      </c>
      <c r="K29" s="14" t="s">
        <v>118</v>
      </c>
      <c r="L29" s="47"/>
    </row>
    <row r="30" spans="1:12" ht="54.75" customHeight="1">
      <c r="A30" s="42"/>
      <c r="B30" s="44"/>
      <c r="C30" s="45"/>
      <c r="D30" s="44"/>
      <c r="E30" s="46"/>
      <c r="F30" s="47"/>
      <c r="G30" s="47"/>
      <c r="H30" s="10">
        <v>516</v>
      </c>
      <c r="I30" s="47"/>
      <c r="J30" s="6" t="s">
        <v>117</v>
      </c>
      <c r="K30" s="14" t="s">
        <v>118</v>
      </c>
      <c r="L30" s="47"/>
    </row>
    <row r="31" spans="1:12" ht="54.75" customHeight="1">
      <c r="A31" s="42"/>
      <c r="B31" s="44"/>
      <c r="C31" s="45"/>
      <c r="D31" s="44"/>
      <c r="E31" s="46"/>
      <c r="F31" s="47"/>
      <c r="G31" s="47" t="s">
        <v>119</v>
      </c>
      <c r="H31" s="10">
        <v>694</v>
      </c>
      <c r="I31" s="6">
        <v>96.1</v>
      </c>
      <c r="J31" s="6" t="s">
        <v>120</v>
      </c>
      <c r="K31" s="14" t="s">
        <v>121</v>
      </c>
      <c r="L31" s="47"/>
    </row>
    <row r="32" spans="1:12" ht="54.75" customHeight="1">
      <c r="A32" s="42"/>
      <c r="B32" s="44"/>
      <c r="C32" s="45"/>
      <c r="D32" s="44"/>
      <c r="E32" s="46"/>
      <c r="F32" s="47"/>
      <c r="G32" s="47"/>
      <c r="H32" s="10">
        <v>697</v>
      </c>
      <c r="I32" s="47">
        <v>78.2</v>
      </c>
      <c r="J32" s="6" t="s">
        <v>115</v>
      </c>
      <c r="K32" s="14" t="s">
        <v>116</v>
      </c>
      <c r="L32" s="47"/>
    </row>
    <row r="33" spans="1:12" ht="54.75" customHeight="1">
      <c r="A33" s="42"/>
      <c r="B33" s="44"/>
      <c r="C33" s="45"/>
      <c r="D33" s="44"/>
      <c r="E33" s="46"/>
      <c r="F33" s="47"/>
      <c r="G33" s="47"/>
      <c r="H33" s="10">
        <v>705</v>
      </c>
      <c r="I33" s="47"/>
      <c r="J33" s="6" t="s">
        <v>122</v>
      </c>
      <c r="K33" s="6" t="s">
        <v>122</v>
      </c>
      <c r="L33" s="47"/>
    </row>
    <row r="34" spans="1:12" ht="54.75" customHeight="1">
      <c r="A34" s="42"/>
      <c r="B34" s="44"/>
      <c r="C34" s="45"/>
      <c r="D34" s="44"/>
      <c r="E34" s="46"/>
      <c r="F34" s="47"/>
      <c r="G34" s="47"/>
      <c r="H34" s="10">
        <v>708</v>
      </c>
      <c r="I34" s="47"/>
      <c r="J34" s="6" t="s">
        <v>115</v>
      </c>
      <c r="K34" s="6" t="s">
        <v>115</v>
      </c>
      <c r="L34" s="47"/>
    </row>
    <row r="35" spans="1:12" ht="54.75" customHeight="1">
      <c r="A35" s="42"/>
      <c r="B35" s="44"/>
      <c r="C35" s="45"/>
      <c r="D35" s="44"/>
      <c r="E35" s="46"/>
      <c r="F35" s="47"/>
      <c r="G35" s="47"/>
      <c r="H35" s="10">
        <v>714</v>
      </c>
      <c r="I35" s="47"/>
      <c r="J35" s="6" t="s">
        <v>115</v>
      </c>
      <c r="K35" s="14" t="s">
        <v>116</v>
      </c>
      <c r="L35" s="47"/>
    </row>
    <row r="36" spans="1:12" ht="54.75" customHeight="1">
      <c r="A36" s="42"/>
      <c r="B36" s="44"/>
      <c r="C36" s="45"/>
      <c r="D36" s="44"/>
      <c r="E36" s="46"/>
      <c r="F36" s="47"/>
      <c r="G36" s="47"/>
      <c r="H36" s="10">
        <v>736</v>
      </c>
      <c r="I36" s="47"/>
      <c r="J36" s="6" t="s">
        <v>123</v>
      </c>
      <c r="K36" s="6" t="s">
        <v>123</v>
      </c>
      <c r="L36" s="47"/>
    </row>
    <row r="37" spans="1:12" ht="54.75" customHeight="1">
      <c r="A37" s="42"/>
      <c r="B37" s="44"/>
      <c r="C37" s="45"/>
      <c r="D37" s="44"/>
      <c r="E37" s="46"/>
      <c r="F37" s="47"/>
      <c r="G37" s="47"/>
      <c r="H37" s="10">
        <v>745</v>
      </c>
      <c r="I37" s="47"/>
      <c r="J37" s="6" t="s">
        <v>115</v>
      </c>
      <c r="K37" s="14" t="s">
        <v>116</v>
      </c>
      <c r="L37" s="47"/>
    </row>
    <row r="38" spans="1:12" ht="54.75" customHeight="1">
      <c r="A38" s="42"/>
      <c r="B38" s="44"/>
      <c r="C38" s="45"/>
      <c r="D38" s="44"/>
      <c r="E38" s="46"/>
      <c r="F38" s="47"/>
      <c r="G38" s="47"/>
      <c r="H38" s="10">
        <v>748</v>
      </c>
      <c r="I38" s="47"/>
      <c r="J38" s="6" t="s">
        <v>115</v>
      </c>
      <c r="K38" s="14" t="s">
        <v>124</v>
      </c>
      <c r="L38" s="47"/>
    </row>
    <row r="39" spans="1:12" ht="54.75" customHeight="1">
      <c r="A39" s="42"/>
      <c r="B39" s="44"/>
      <c r="C39" s="45"/>
      <c r="D39" s="44"/>
      <c r="E39" s="46"/>
      <c r="F39" s="47"/>
      <c r="G39" s="47"/>
      <c r="H39" s="10">
        <v>750</v>
      </c>
      <c r="I39" s="47"/>
      <c r="J39" s="6" t="s">
        <v>115</v>
      </c>
      <c r="K39" s="14" t="s">
        <v>116</v>
      </c>
      <c r="L39" s="47"/>
    </row>
    <row r="40" spans="1:12" ht="54.75" customHeight="1">
      <c r="A40" s="42"/>
      <c r="B40" s="44"/>
      <c r="C40" s="45"/>
      <c r="D40" s="44"/>
      <c r="E40" s="46"/>
      <c r="F40" s="47"/>
      <c r="G40" s="47"/>
      <c r="H40" s="10">
        <v>752</v>
      </c>
      <c r="I40" s="47"/>
      <c r="J40" s="6" t="s">
        <v>115</v>
      </c>
      <c r="K40" s="14" t="s">
        <v>124</v>
      </c>
      <c r="L40" s="47"/>
    </row>
    <row r="41" spans="1:12" ht="54.75" customHeight="1">
      <c r="A41" s="42"/>
      <c r="B41" s="44"/>
      <c r="C41" s="45"/>
      <c r="D41" s="44"/>
      <c r="E41" s="46"/>
      <c r="F41" s="47"/>
      <c r="G41" s="47"/>
      <c r="H41" s="10">
        <v>767</v>
      </c>
      <c r="I41" s="47"/>
      <c r="J41" s="6" t="s">
        <v>123</v>
      </c>
      <c r="K41" s="6" t="s">
        <v>123</v>
      </c>
      <c r="L41" s="47"/>
    </row>
    <row r="42" spans="1:12" ht="54.75" customHeight="1">
      <c r="A42" s="42"/>
      <c r="B42" s="44"/>
      <c r="C42" s="45"/>
      <c r="D42" s="44"/>
      <c r="E42" s="46"/>
      <c r="F42" s="47"/>
      <c r="G42" s="47"/>
      <c r="H42" s="10">
        <v>768</v>
      </c>
      <c r="I42" s="47"/>
      <c r="J42" s="6" t="s">
        <v>123</v>
      </c>
      <c r="K42" s="6" t="s">
        <v>123</v>
      </c>
      <c r="L42" s="47"/>
    </row>
    <row r="43" spans="1:12" ht="54.75" customHeight="1">
      <c r="A43" s="43"/>
      <c r="B43" s="44"/>
      <c r="C43" s="45"/>
      <c r="D43" s="44"/>
      <c r="E43" s="46"/>
      <c r="F43" s="47"/>
      <c r="G43" s="47"/>
      <c r="H43" s="10">
        <v>892</v>
      </c>
      <c r="I43" s="47"/>
      <c r="J43" s="6" t="s">
        <v>122</v>
      </c>
      <c r="K43" s="14" t="s">
        <v>116</v>
      </c>
      <c r="L43" s="47"/>
    </row>
    <row r="44" spans="1:12" ht="54.75" customHeight="1">
      <c r="A44" s="34" t="s">
        <v>182</v>
      </c>
      <c r="B44" s="44" t="s">
        <v>187</v>
      </c>
      <c r="C44" s="45" t="s">
        <v>14</v>
      </c>
      <c r="D44" s="44" t="s">
        <v>10</v>
      </c>
      <c r="E44" s="46">
        <v>2</v>
      </c>
      <c r="F44" s="47">
        <v>0.0958</v>
      </c>
      <c r="G44" s="47" t="s">
        <v>125</v>
      </c>
      <c r="H44" s="10">
        <v>487</v>
      </c>
      <c r="I44" s="47">
        <v>87.7</v>
      </c>
      <c r="J44" s="6" t="s">
        <v>126</v>
      </c>
      <c r="K44" s="14" t="s">
        <v>127</v>
      </c>
      <c r="L44" s="45" t="s">
        <v>196</v>
      </c>
    </row>
    <row r="45" spans="1:12" ht="54.75" customHeight="1">
      <c r="A45" s="35"/>
      <c r="B45" s="44"/>
      <c r="C45" s="45"/>
      <c r="D45" s="44"/>
      <c r="E45" s="46"/>
      <c r="F45" s="47"/>
      <c r="G45" s="47"/>
      <c r="H45" s="10">
        <v>488</v>
      </c>
      <c r="I45" s="47"/>
      <c r="J45" s="6" t="s">
        <v>126</v>
      </c>
      <c r="K45" s="14" t="s">
        <v>127</v>
      </c>
      <c r="L45" s="47"/>
    </row>
    <row r="46" spans="1:12" ht="54.75" customHeight="1">
      <c r="A46" s="35"/>
      <c r="B46" s="44" t="s">
        <v>128</v>
      </c>
      <c r="C46" s="45" t="s">
        <v>129</v>
      </c>
      <c r="D46" s="46" t="s">
        <v>13</v>
      </c>
      <c r="E46" s="46">
        <v>3</v>
      </c>
      <c r="F46" s="47">
        <v>0.2712</v>
      </c>
      <c r="G46" s="47" t="s">
        <v>130</v>
      </c>
      <c r="H46" s="10">
        <v>348</v>
      </c>
      <c r="I46" s="6">
        <v>83.6</v>
      </c>
      <c r="J46" s="6" t="s">
        <v>131</v>
      </c>
      <c r="K46" s="14" t="s">
        <v>132</v>
      </c>
      <c r="L46" s="45" t="s">
        <v>198</v>
      </c>
    </row>
    <row r="47" spans="1:12" ht="54.75" customHeight="1">
      <c r="A47" s="35"/>
      <c r="B47" s="44"/>
      <c r="C47" s="45"/>
      <c r="D47" s="46"/>
      <c r="E47" s="46"/>
      <c r="F47" s="47"/>
      <c r="G47" s="47"/>
      <c r="H47" s="10">
        <v>349</v>
      </c>
      <c r="I47" s="47">
        <v>84.4</v>
      </c>
      <c r="J47" s="6" t="s">
        <v>133</v>
      </c>
      <c r="K47" s="6" t="s">
        <v>133</v>
      </c>
      <c r="L47" s="47"/>
    </row>
    <row r="48" spans="1:12" ht="54.75" customHeight="1">
      <c r="A48" s="35"/>
      <c r="B48" s="44"/>
      <c r="C48" s="45"/>
      <c r="D48" s="46"/>
      <c r="E48" s="46"/>
      <c r="F48" s="47"/>
      <c r="G48" s="47"/>
      <c r="H48" s="10">
        <v>350</v>
      </c>
      <c r="I48" s="47"/>
      <c r="J48" s="6" t="s">
        <v>133</v>
      </c>
      <c r="K48" s="6" t="s">
        <v>133</v>
      </c>
      <c r="L48" s="47"/>
    </row>
    <row r="49" spans="1:12" ht="54.75" customHeight="1">
      <c r="A49" s="35"/>
      <c r="B49" s="44" t="s">
        <v>134</v>
      </c>
      <c r="C49" s="47" t="s">
        <v>135</v>
      </c>
      <c r="D49" s="46" t="s">
        <v>13</v>
      </c>
      <c r="E49" s="46">
        <v>9</v>
      </c>
      <c r="F49" s="47">
        <v>0.9589</v>
      </c>
      <c r="G49" s="47" t="s">
        <v>15</v>
      </c>
      <c r="H49" s="10">
        <v>442</v>
      </c>
      <c r="I49" s="47">
        <v>84.9</v>
      </c>
      <c r="J49" s="6" t="s">
        <v>136</v>
      </c>
      <c r="K49" s="14" t="s">
        <v>137</v>
      </c>
      <c r="L49" s="45" t="s">
        <v>203</v>
      </c>
    </row>
    <row r="50" spans="1:12" ht="54.75" customHeight="1">
      <c r="A50" s="35"/>
      <c r="B50" s="44"/>
      <c r="C50" s="47"/>
      <c r="D50" s="46"/>
      <c r="E50" s="46"/>
      <c r="F50" s="47"/>
      <c r="G50" s="47"/>
      <c r="H50" s="10">
        <v>443</v>
      </c>
      <c r="I50" s="47"/>
      <c r="J50" s="6" t="s">
        <v>136</v>
      </c>
      <c r="K50" s="14" t="s">
        <v>137</v>
      </c>
      <c r="L50" s="47"/>
    </row>
    <row r="51" spans="1:12" ht="54.75" customHeight="1">
      <c r="A51" s="35"/>
      <c r="B51" s="44"/>
      <c r="C51" s="47"/>
      <c r="D51" s="46"/>
      <c r="E51" s="46"/>
      <c r="F51" s="47"/>
      <c r="G51" s="47"/>
      <c r="H51" s="10">
        <v>444</v>
      </c>
      <c r="I51" s="47"/>
      <c r="J51" s="6" t="s">
        <v>136</v>
      </c>
      <c r="K51" s="14" t="s">
        <v>137</v>
      </c>
      <c r="L51" s="47"/>
    </row>
    <row r="52" spans="1:12" ht="54.75" customHeight="1">
      <c r="A52" s="35"/>
      <c r="B52" s="44"/>
      <c r="C52" s="47"/>
      <c r="D52" s="46"/>
      <c r="E52" s="46"/>
      <c r="F52" s="47"/>
      <c r="G52" s="47" t="s">
        <v>138</v>
      </c>
      <c r="H52" s="10">
        <v>87</v>
      </c>
      <c r="I52" s="47"/>
      <c r="J52" s="6" t="s">
        <v>139</v>
      </c>
      <c r="K52" s="14" t="s">
        <v>121</v>
      </c>
      <c r="L52" s="47"/>
    </row>
    <row r="53" spans="1:12" ht="54.75" customHeight="1">
      <c r="A53" s="35"/>
      <c r="B53" s="44"/>
      <c r="C53" s="47"/>
      <c r="D53" s="46"/>
      <c r="E53" s="46"/>
      <c r="F53" s="47"/>
      <c r="G53" s="47"/>
      <c r="H53" s="10">
        <v>132</v>
      </c>
      <c r="I53" s="47"/>
      <c r="J53" s="6" t="s">
        <v>136</v>
      </c>
      <c r="K53" s="14" t="s">
        <v>137</v>
      </c>
      <c r="L53" s="47"/>
    </row>
    <row r="54" spans="1:12" ht="54.75" customHeight="1">
      <c r="A54" s="35"/>
      <c r="B54" s="44"/>
      <c r="C54" s="47"/>
      <c r="D54" s="46"/>
      <c r="E54" s="46"/>
      <c r="F54" s="47"/>
      <c r="G54" s="47"/>
      <c r="H54" s="10">
        <v>133</v>
      </c>
      <c r="I54" s="47"/>
      <c r="J54" s="6" t="s">
        <v>136</v>
      </c>
      <c r="K54" s="14" t="s">
        <v>137</v>
      </c>
      <c r="L54" s="47"/>
    </row>
    <row r="55" spans="1:12" ht="54.75" customHeight="1">
      <c r="A55" s="35"/>
      <c r="B55" s="44"/>
      <c r="C55" s="47"/>
      <c r="D55" s="46"/>
      <c r="E55" s="46"/>
      <c r="F55" s="47"/>
      <c r="G55" s="47"/>
      <c r="H55" s="10">
        <v>134</v>
      </c>
      <c r="I55" s="47"/>
      <c r="J55" s="6" t="s">
        <v>136</v>
      </c>
      <c r="K55" s="14" t="s">
        <v>137</v>
      </c>
      <c r="L55" s="47"/>
    </row>
    <row r="56" spans="1:12" ht="54.75" customHeight="1">
      <c r="A56" s="35"/>
      <c r="B56" s="44"/>
      <c r="C56" s="47"/>
      <c r="D56" s="46"/>
      <c r="E56" s="46"/>
      <c r="F56" s="47"/>
      <c r="G56" s="47" t="s">
        <v>140</v>
      </c>
      <c r="H56" s="10">
        <v>739</v>
      </c>
      <c r="I56" s="47"/>
      <c r="J56" s="6" t="s">
        <v>141</v>
      </c>
      <c r="K56" s="14" t="s">
        <v>137</v>
      </c>
      <c r="L56" s="47"/>
    </row>
    <row r="57" spans="1:12" ht="54.75" customHeight="1">
      <c r="A57" s="35"/>
      <c r="B57" s="44"/>
      <c r="C57" s="47"/>
      <c r="D57" s="46"/>
      <c r="E57" s="46"/>
      <c r="F57" s="47"/>
      <c r="G57" s="47"/>
      <c r="H57" s="10">
        <v>740</v>
      </c>
      <c r="I57" s="47"/>
      <c r="J57" s="6" t="s">
        <v>141</v>
      </c>
      <c r="K57" s="14" t="s">
        <v>137</v>
      </c>
      <c r="L57" s="47"/>
    </row>
    <row r="58" spans="1:12" ht="54.75" customHeight="1">
      <c r="A58" s="35"/>
      <c r="B58" s="46" t="s">
        <v>142</v>
      </c>
      <c r="C58" s="47" t="s">
        <v>143</v>
      </c>
      <c r="D58" s="46" t="s">
        <v>13</v>
      </c>
      <c r="E58" s="46">
        <v>12</v>
      </c>
      <c r="F58" s="47">
        <v>2.9295</v>
      </c>
      <c r="G58" s="47" t="s">
        <v>16</v>
      </c>
      <c r="H58" s="10" t="s">
        <v>144</v>
      </c>
      <c r="I58" s="47">
        <v>80.6</v>
      </c>
      <c r="J58" s="6" t="s">
        <v>145</v>
      </c>
      <c r="K58" s="14" t="s">
        <v>146</v>
      </c>
      <c r="L58" s="45" t="s">
        <v>192</v>
      </c>
    </row>
    <row r="59" spans="1:12" ht="54.75" customHeight="1">
      <c r="A59" s="35"/>
      <c r="B59" s="46"/>
      <c r="C59" s="47"/>
      <c r="D59" s="46"/>
      <c r="E59" s="46"/>
      <c r="F59" s="47"/>
      <c r="G59" s="47"/>
      <c r="H59" s="10" t="s">
        <v>147</v>
      </c>
      <c r="I59" s="47"/>
      <c r="J59" s="6" t="s">
        <v>148</v>
      </c>
      <c r="K59" s="14" t="s">
        <v>149</v>
      </c>
      <c r="L59" s="47"/>
    </row>
    <row r="60" spans="1:12" ht="54.75" customHeight="1">
      <c r="A60" s="35"/>
      <c r="B60" s="46"/>
      <c r="C60" s="47"/>
      <c r="D60" s="46"/>
      <c r="E60" s="46"/>
      <c r="F60" s="47"/>
      <c r="G60" s="47"/>
      <c r="H60" s="10" t="s">
        <v>150</v>
      </c>
      <c r="I60" s="47"/>
      <c r="J60" s="6" t="s">
        <v>145</v>
      </c>
      <c r="K60" s="14" t="s">
        <v>146</v>
      </c>
      <c r="L60" s="47"/>
    </row>
    <row r="61" spans="1:12" ht="54.75" customHeight="1">
      <c r="A61" s="35"/>
      <c r="B61" s="46"/>
      <c r="C61" s="47"/>
      <c r="D61" s="46"/>
      <c r="E61" s="46"/>
      <c r="F61" s="47"/>
      <c r="G61" s="47" t="s">
        <v>151</v>
      </c>
      <c r="H61" s="10" t="s">
        <v>152</v>
      </c>
      <c r="I61" s="47"/>
      <c r="J61" s="6" t="s">
        <v>153</v>
      </c>
      <c r="K61" s="14" t="s">
        <v>154</v>
      </c>
      <c r="L61" s="47"/>
    </row>
    <row r="62" spans="1:12" ht="54.75" customHeight="1">
      <c r="A62" s="35"/>
      <c r="B62" s="46"/>
      <c r="C62" s="47"/>
      <c r="D62" s="46"/>
      <c r="E62" s="46"/>
      <c r="F62" s="47"/>
      <c r="G62" s="47"/>
      <c r="H62" s="10" t="s">
        <v>155</v>
      </c>
      <c r="I62" s="47"/>
      <c r="J62" s="6" t="s">
        <v>153</v>
      </c>
      <c r="K62" s="14" t="s">
        <v>154</v>
      </c>
      <c r="L62" s="47"/>
    </row>
    <row r="63" spans="1:12" ht="54.75" customHeight="1">
      <c r="A63" s="35"/>
      <c r="B63" s="46"/>
      <c r="C63" s="47"/>
      <c r="D63" s="46"/>
      <c r="E63" s="46"/>
      <c r="F63" s="47"/>
      <c r="G63" s="47"/>
      <c r="H63" s="10" t="s">
        <v>156</v>
      </c>
      <c r="I63" s="47"/>
      <c r="J63" s="6" t="s">
        <v>153</v>
      </c>
      <c r="K63" s="14" t="s">
        <v>154</v>
      </c>
      <c r="L63" s="47"/>
    </row>
    <row r="64" spans="1:12" ht="54.75" customHeight="1">
      <c r="A64" s="35"/>
      <c r="B64" s="46"/>
      <c r="C64" s="47"/>
      <c r="D64" s="46"/>
      <c r="E64" s="46"/>
      <c r="F64" s="47"/>
      <c r="G64" s="47"/>
      <c r="H64" s="10" t="s">
        <v>157</v>
      </c>
      <c r="I64" s="47"/>
      <c r="J64" s="6" t="s">
        <v>153</v>
      </c>
      <c r="K64" s="14" t="s">
        <v>154</v>
      </c>
      <c r="L64" s="47"/>
    </row>
    <row r="65" spans="1:12" ht="54.75" customHeight="1">
      <c r="A65" s="35"/>
      <c r="B65" s="46"/>
      <c r="C65" s="47"/>
      <c r="D65" s="46"/>
      <c r="E65" s="46"/>
      <c r="F65" s="47"/>
      <c r="G65" s="47"/>
      <c r="H65" s="10" t="s">
        <v>158</v>
      </c>
      <c r="I65" s="47"/>
      <c r="J65" s="6" t="s">
        <v>153</v>
      </c>
      <c r="K65" s="14" t="s">
        <v>154</v>
      </c>
      <c r="L65" s="47"/>
    </row>
    <row r="66" spans="1:12" ht="54.75" customHeight="1">
      <c r="A66" s="35"/>
      <c r="B66" s="46"/>
      <c r="C66" s="47"/>
      <c r="D66" s="46"/>
      <c r="E66" s="46"/>
      <c r="F66" s="47"/>
      <c r="G66" s="47"/>
      <c r="H66" s="10" t="s">
        <v>159</v>
      </c>
      <c r="I66" s="47"/>
      <c r="J66" s="6" t="s">
        <v>153</v>
      </c>
      <c r="K66" s="14" t="s">
        <v>154</v>
      </c>
      <c r="L66" s="47"/>
    </row>
    <row r="67" spans="1:12" ht="54.75" customHeight="1">
      <c r="A67" s="35"/>
      <c r="B67" s="46"/>
      <c r="C67" s="47"/>
      <c r="D67" s="46"/>
      <c r="E67" s="46"/>
      <c r="F67" s="47"/>
      <c r="G67" s="47"/>
      <c r="H67" s="10" t="s">
        <v>160</v>
      </c>
      <c r="I67" s="47"/>
      <c r="J67" s="6" t="s">
        <v>153</v>
      </c>
      <c r="K67" s="14" t="s">
        <v>154</v>
      </c>
      <c r="L67" s="47"/>
    </row>
    <row r="68" spans="1:12" ht="54.75" customHeight="1">
      <c r="A68" s="35"/>
      <c r="B68" s="46"/>
      <c r="C68" s="47"/>
      <c r="D68" s="46"/>
      <c r="E68" s="46"/>
      <c r="F68" s="47"/>
      <c r="G68" s="47"/>
      <c r="H68" s="10" t="s">
        <v>161</v>
      </c>
      <c r="I68" s="47"/>
      <c r="J68" s="6" t="s">
        <v>153</v>
      </c>
      <c r="K68" s="14" t="s">
        <v>154</v>
      </c>
      <c r="L68" s="47"/>
    </row>
    <row r="69" spans="1:12" ht="54.75" customHeight="1">
      <c r="A69" s="36"/>
      <c r="B69" s="46"/>
      <c r="C69" s="47"/>
      <c r="D69" s="46"/>
      <c r="E69" s="46"/>
      <c r="F69" s="47"/>
      <c r="G69" s="47"/>
      <c r="H69" s="10" t="s">
        <v>162</v>
      </c>
      <c r="I69" s="47"/>
      <c r="J69" s="6" t="s">
        <v>153</v>
      </c>
      <c r="K69" s="14" t="s">
        <v>154</v>
      </c>
      <c r="L69" s="47"/>
    </row>
    <row r="70" spans="1:12" ht="54.75" customHeight="1">
      <c r="A70" s="46" t="s">
        <v>163</v>
      </c>
      <c r="B70" s="44" t="s">
        <v>164</v>
      </c>
      <c r="C70" s="45" t="s">
        <v>165</v>
      </c>
      <c r="D70" s="44" t="s">
        <v>13</v>
      </c>
      <c r="E70" s="46">
        <v>6</v>
      </c>
      <c r="F70" s="46">
        <v>3.260529</v>
      </c>
      <c r="G70" s="6" t="s">
        <v>166</v>
      </c>
      <c r="H70" s="6" t="s">
        <v>167</v>
      </c>
      <c r="I70" s="47">
        <v>72.9</v>
      </c>
      <c r="J70" s="6" t="s">
        <v>168</v>
      </c>
      <c r="K70" s="14" t="s">
        <v>169</v>
      </c>
      <c r="L70" s="45" t="s">
        <v>193</v>
      </c>
    </row>
    <row r="71" spans="1:12" ht="54.75" customHeight="1">
      <c r="A71" s="46"/>
      <c r="B71" s="44"/>
      <c r="C71" s="45"/>
      <c r="D71" s="44"/>
      <c r="E71" s="46"/>
      <c r="F71" s="46"/>
      <c r="G71" s="45" t="s">
        <v>170</v>
      </c>
      <c r="H71" s="6">
        <v>1103</v>
      </c>
      <c r="I71" s="47"/>
      <c r="J71" s="6" t="s">
        <v>171</v>
      </c>
      <c r="K71" s="14" t="s">
        <v>191</v>
      </c>
      <c r="L71" s="47"/>
    </row>
    <row r="72" spans="1:12" ht="54.75" customHeight="1">
      <c r="A72" s="46"/>
      <c r="B72" s="44"/>
      <c r="C72" s="45"/>
      <c r="D72" s="44"/>
      <c r="E72" s="46"/>
      <c r="F72" s="46"/>
      <c r="G72" s="45"/>
      <c r="H72" s="6">
        <v>1104</v>
      </c>
      <c r="I72" s="47"/>
      <c r="J72" s="6" t="s">
        <v>172</v>
      </c>
      <c r="K72" s="14" t="s">
        <v>173</v>
      </c>
      <c r="L72" s="47"/>
    </row>
    <row r="73" spans="1:12" ht="54.75" customHeight="1">
      <c r="A73" s="46"/>
      <c r="B73" s="44"/>
      <c r="C73" s="45"/>
      <c r="D73" s="44"/>
      <c r="E73" s="46"/>
      <c r="F73" s="46"/>
      <c r="G73" s="45"/>
      <c r="H73" s="6">
        <v>1105</v>
      </c>
      <c r="I73" s="47"/>
      <c r="J73" s="6" t="s">
        <v>174</v>
      </c>
      <c r="K73" s="14" t="s">
        <v>175</v>
      </c>
      <c r="L73" s="47"/>
    </row>
    <row r="74" spans="1:12" ht="54.75" customHeight="1">
      <c r="A74" s="46"/>
      <c r="B74" s="44"/>
      <c r="C74" s="45"/>
      <c r="D74" s="44"/>
      <c r="E74" s="46"/>
      <c r="F74" s="46"/>
      <c r="G74" s="45"/>
      <c r="H74" s="6">
        <v>1107</v>
      </c>
      <c r="I74" s="47"/>
      <c r="J74" s="6" t="s">
        <v>171</v>
      </c>
      <c r="K74" s="14" t="s">
        <v>173</v>
      </c>
      <c r="L74" s="47"/>
    </row>
    <row r="75" spans="1:12" ht="54.75" customHeight="1">
      <c r="A75" s="46"/>
      <c r="B75" s="44"/>
      <c r="C75" s="45"/>
      <c r="D75" s="44"/>
      <c r="E75" s="46"/>
      <c r="F75" s="46"/>
      <c r="G75" s="45"/>
      <c r="H75" s="6">
        <v>1117</v>
      </c>
      <c r="I75" s="47"/>
      <c r="J75" s="6" t="s">
        <v>176</v>
      </c>
      <c r="K75" s="6" t="s">
        <v>177</v>
      </c>
      <c r="L75" s="47"/>
    </row>
    <row r="76" spans="1:12" ht="47.25" customHeight="1">
      <c r="A76" s="4" t="s">
        <v>178</v>
      </c>
      <c r="B76" s="15"/>
      <c r="C76" s="18"/>
      <c r="D76" s="15"/>
      <c r="E76" s="3">
        <f>SUM(E6:E70)</f>
        <v>111</v>
      </c>
      <c r="F76" s="3">
        <f>SUM(F6:F70)</f>
        <v>16.667234</v>
      </c>
      <c r="G76" s="18"/>
      <c r="H76" s="16"/>
      <c r="I76" s="15"/>
      <c r="J76" s="15"/>
      <c r="K76" s="15"/>
      <c r="L76" s="15"/>
    </row>
    <row r="77" spans="1:12" ht="37.5" customHeight="1">
      <c r="A77" s="33" t="s">
        <v>179</v>
      </c>
      <c r="B77" s="29"/>
      <c r="C77" s="30"/>
      <c r="D77" s="29"/>
      <c r="E77" s="31"/>
      <c r="F77" s="29"/>
      <c r="G77" s="30"/>
      <c r="H77" s="32"/>
      <c r="I77" s="29"/>
      <c r="J77" s="29"/>
      <c r="K77" s="29"/>
      <c r="L77" s="29"/>
    </row>
    <row r="78" spans="1:12" ht="60" customHeight="1">
      <c r="A78" s="37" t="s">
        <v>183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</sheetData>
  <sheetProtection/>
  <mergeCells count="107">
    <mergeCell ref="C23:C27"/>
    <mergeCell ref="G25:G27"/>
    <mergeCell ref="B44:B45"/>
    <mergeCell ref="E23:E27"/>
    <mergeCell ref="I23:I27"/>
    <mergeCell ref="I21:I22"/>
    <mergeCell ref="F23:F27"/>
    <mergeCell ref="E21:E22"/>
    <mergeCell ref="F21:F22"/>
    <mergeCell ref="D21:D22"/>
    <mergeCell ref="B23:B27"/>
    <mergeCell ref="L70:L75"/>
    <mergeCell ref="G71:G75"/>
    <mergeCell ref="I70:I75"/>
    <mergeCell ref="D23:D27"/>
    <mergeCell ref="B21:B22"/>
    <mergeCell ref="C21:C22"/>
    <mergeCell ref="E70:E75"/>
    <mergeCell ref="E49:E57"/>
    <mergeCell ref="L21:L22"/>
    <mergeCell ref="L23:L27"/>
    <mergeCell ref="D9:D10"/>
    <mergeCell ref="E9:E10"/>
    <mergeCell ref="F9:F10"/>
    <mergeCell ref="G9:G10"/>
    <mergeCell ref="A70:A75"/>
    <mergeCell ref="B70:B75"/>
    <mergeCell ref="C70:C75"/>
    <mergeCell ref="D70:D75"/>
    <mergeCell ref="F70:F75"/>
    <mergeCell ref="G23:G24"/>
    <mergeCell ref="L58:L69"/>
    <mergeCell ref="G61:G69"/>
    <mergeCell ref="B58:B69"/>
    <mergeCell ref="C58:C69"/>
    <mergeCell ref="D58:D69"/>
    <mergeCell ref="E58:E69"/>
    <mergeCell ref="F58:F69"/>
    <mergeCell ref="G58:G60"/>
    <mergeCell ref="I58:I69"/>
    <mergeCell ref="L46:L48"/>
    <mergeCell ref="L49:L57"/>
    <mergeCell ref="G52:G55"/>
    <mergeCell ref="G56:G57"/>
    <mergeCell ref="G49:G51"/>
    <mergeCell ref="I47:I48"/>
    <mergeCell ref="G46:G48"/>
    <mergeCell ref="I49:I57"/>
    <mergeCell ref="D11:D16"/>
    <mergeCell ref="E11:E16"/>
    <mergeCell ref="F11:F16"/>
    <mergeCell ref="L11:L16"/>
    <mergeCell ref="G11:G14"/>
    <mergeCell ref="G15:G16"/>
    <mergeCell ref="G31:G43"/>
    <mergeCell ref="E44:E45"/>
    <mergeCell ref="F44:F45"/>
    <mergeCell ref="G44:G45"/>
    <mergeCell ref="G28:G30"/>
    <mergeCell ref="L28:L43"/>
    <mergeCell ref="F49:F57"/>
    <mergeCell ref="B46:B48"/>
    <mergeCell ref="D28:D43"/>
    <mergeCell ref="C28:C43"/>
    <mergeCell ref="C44:C45"/>
    <mergeCell ref="D44:D45"/>
    <mergeCell ref="B28:B43"/>
    <mergeCell ref="C49:C57"/>
    <mergeCell ref="D49:D57"/>
    <mergeCell ref="E28:E43"/>
    <mergeCell ref="C3:C5"/>
    <mergeCell ref="A3:A5"/>
    <mergeCell ref="B11:B16"/>
    <mergeCell ref="C11:C16"/>
    <mergeCell ref="A6:A18"/>
    <mergeCell ref="B9:B10"/>
    <mergeCell ref="C9:C10"/>
    <mergeCell ref="I32:I43"/>
    <mergeCell ref="I44:I45"/>
    <mergeCell ref="L9:L10"/>
    <mergeCell ref="I9:I10"/>
    <mergeCell ref="I11:I16"/>
    <mergeCell ref="B6:B8"/>
    <mergeCell ref="C6:C8"/>
    <mergeCell ref="D6:D8"/>
    <mergeCell ref="L44:L45"/>
    <mergeCell ref="F28:F43"/>
    <mergeCell ref="E6:E8"/>
    <mergeCell ref="F6:F8"/>
    <mergeCell ref="G6:G8"/>
    <mergeCell ref="L6:L8"/>
    <mergeCell ref="A1:L1"/>
    <mergeCell ref="I28:I30"/>
    <mergeCell ref="L3:L5"/>
    <mergeCell ref="B3:B5"/>
    <mergeCell ref="D3:D5"/>
    <mergeCell ref="E3:K4"/>
    <mergeCell ref="A44:A69"/>
    <mergeCell ref="A78:L78"/>
    <mergeCell ref="A20:A22"/>
    <mergeCell ref="A23:A27"/>
    <mergeCell ref="A28:A43"/>
    <mergeCell ref="B49:B57"/>
    <mergeCell ref="C46:C48"/>
    <mergeCell ref="E46:E48"/>
    <mergeCell ref="F46:F48"/>
    <mergeCell ref="D46:D48"/>
  </mergeCells>
  <printOptions/>
  <pageMargins left="0.84" right="0.23" top="0.17" bottom="0.17" header="0.5" footer="0.5"/>
  <pageSetup fitToHeight="0" fitToWidth="3" horizontalDpi="600" verticalDpi="600" orientation="landscape" paperSize="8" scale="52" r:id="rId1"/>
  <headerFooter alignWithMargins="0">
    <oddFooter>&amp;C第&amp;"Times New Roman,標準"&amp;P&amp;"新細明體,標準"頁，共&amp;"Times New Roman,標準"&amp;N&amp;"新細明體,標準"頁</oddFooter>
  </headerFooter>
  <rowBreaks count="3" manualBreakCount="3">
    <brk id="22" max="11" man="1"/>
    <brk id="43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鄭婷文</dc:creator>
  <cp:keywords/>
  <dc:description/>
  <cp:lastModifiedBy>Administrator</cp:lastModifiedBy>
  <cp:lastPrinted>2010-08-24T01:59:55Z</cp:lastPrinted>
  <dcterms:created xsi:type="dcterms:W3CDTF">2009-11-13T08:23:20Z</dcterms:created>
  <dcterms:modified xsi:type="dcterms:W3CDTF">2010-09-08T08:50:04Z</dcterms:modified>
  <cp:category/>
  <cp:version/>
  <cp:contentType/>
  <cp:contentStatus/>
</cp:coreProperties>
</file>